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G23" i="1"/>
  <c r="F23" i="1"/>
  <c r="B14" i="1"/>
  <c r="A14" i="1"/>
  <c r="L13" i="1"/>
  <c r="J13" i="1"/>
  <c r="I13" i="1"/>
  <c r="H13" i="1"/>
  <c r="G13" i="1"/>
  <c r="F13" i="1"/>
  <c r="L81" i="1" l="1"/>
  <c r="L24" i="1"/>
  <c r="H195" i="1"/>
  <c r="J195" i="1"/>
  <c r="I195" i="1"/>
  <c r="G195" i="1"/>
  <c r="F195" i="1"/>
  <c r="I176" i="1"/>
  <c r="J176" i="1"/>
  <c r="F176" i="1"/>
  <c r="H176" i="1"/>
  <c r="G176" i="1"/>
  <c r="J157" i="1"/>
  <c r="H157" i="1"/>
  <c r="G157" i="1"/>
  <c r="F157" i="1"/>
  <c r="H138" i="1"/>
  <c r="J119" i="1"/>
  <c r="H119" i="1"/>
  <c r="G119" i="1"/>
  <c r="F119" i="1"/>
  <c r="I100" i="1"/>
  <c r="G100" i="1"/>
  <c r="J100" i="1"/>
  <c r="H100" i="1"/>
  <c r="F100" i="1"/>
  <c r="J81" i="1"/>
  <c r="H81" i="1"/>
  <c r="G81" i="1"/>
  <c r="F81" i="1"/>
  <c r="J62" i="1"/>
  <c r="I62" i="1"/>
  <c r="G62" i="1"/>
  <c r="H62" i="1"/>
  <c r="F62" i="1"/>
  <c r="I43" i="1"/>
  <c r="J43" i="1"/>
  <c r="H43" i="1"/>
  <c r="G43" i="1"/>
  <c r="F43" i="1"/>
  <c r="L196" i="1"/>
  <c r="H24" i="1"/>
  <c r="J24" i="1"/>
  <c r="I24" i="1"/>
  <c r="G24" i="1"/>
  <c r="F24" i="1"/>
  <c r="J138" i="1"/>
  <c r="I138" i="1"/>
  <c r="G138" i="1"/>
  <c r="F138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<sst xmlns="http://schemas.openxmlformats.org/spreadsheetml/2006/main" count="298" uniqueCount="95">
  <si>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</si>
  <si>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</si>
  <si>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</si>
  <si>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</si>
  <si>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</si>
  <si>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</si>
  <si>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</si>
  <si>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</si>
  <si>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</si>
  <si>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</si>
  <si>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</si>
  <si>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</si>
  <si>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</si>
  <si>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</si>
  <si>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</si>
  <si>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</si>
  <si>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</si>
  <si>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</si>
  <si>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</si>
  <si>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</si>
  <si>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</si>
  <si>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</si>
  <si>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</si>
  <si>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</si>
  <si>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</si>
  <si>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</si>
  <si>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</si>
  <si>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</si>
  <si>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</si>
  <si>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</si>
  <si>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</si>
  <si>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</si>
  <si>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</si>
  <si>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</si>
  <si>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</si>
  <si>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</si>
  <si>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</si>
  <si>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</si>
  <si>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</si>
  <si>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риса и пшена м/с</t>
  </si>
  <si>
    <t>Хлеб пшеничный</t>
  </si>
  <si>
    <t>ПР</t>
  </si>
  <si>
    <t>Бутерброд с сыром</t>
  </si>
  <si>
    <t>Какао с молоком</t>
  </si>
  <si>
    <t>Щи из свежей капусты с картофелем</t>
  </si>
  <si>
    <t>Голубцы с мясом рисом</t>
  </si>
  <si>
    <t>Каша гречневая рассыпчатая</t>
  </si>
  <si>
    <t>Чай с сахаром</t>
  </si>
  <si>
    <t>Ххлеб ржаной</t>
  </si>
  <si>
    <t>Индивидуальный предпринематель</t>
  </si>
  <si>
    <t>Нехаева  Е.В.</t>
  </si>
  <si>
    <t>Котлета рубленая</t>
  </si>
  <si>
    <t>Макаронные изделия отварные м/с</t>
  </si>
  <si>
    <t>Кисель</t>
  </si>
  <si>
    <t>Суп из овощей</t>
  </si>
  <si>
    <t>Жаркое по-домашнему</t>
  </si>
  <si>
    <t>Хлеб ржаной</t>
  </si>
  <si>
    <t>Запеканка из творога с молоком сгущенным</t>
  </si>
  <si>
    <t>Суп картофельный с бобовыми</t>
  </si>
  <si>
    <t>Битрчек рубленый</t>
  </si>
  <si>
    <t>Рис отварной м/с</t>
  </si>
  <si>
    <t>Чай сладкий</t>
  </si>
  <si>
    <t>Котлета рыбная</t>
  </si>
  <si>
    <t>Кондитерское изделие</t>
  </si>
  <si>
    <t>Борщ из св. капусты с картофелем</t>
  </si>
  <si>
    <t>Сосиски отварные с соусом</t>
  </si>
  <si>
    <t>Макаронные изделия  отварные</t>
  </si>
  <si>
    <t>Сок фруктовый</t>
  </si>
  <si>
    <t>Фрукт</t>
  </si>
  <si>
    <t>Гуляш из филе кур</t>
  </si>
  <si>
    <t>Рис отварной</t>
  </si>
  <si>
    <t>Рассольник Ленинградский</t>
  </si>
  <si>
    <t>Шницель рубленый</t>
  </si>
  <si>
    <t xml:space="preserve">Компот </t>
  </si>
  <si>
    <t>Картофель тушеный</t>
  </si>
  <si>
    <t>Овощи сезонные</t>
  </si>
  <si>
    <t xml:space="preserve">Рагу овощное </t>
  </si>
  <si>
    <t>Каша пшенная молочная м\с</t>
  </si>
  <si>
    <t>Кофе напиток с молоком</t>
  </si>
  <si>
    <t>Бутерброд с колбасой</t>
  </si>
  <si>
    <t>Суп с макаронными изделиями</t>
  </si>
  <si>
    <t>Биточек рубленый с соусом</t>
  </si>
  <si>
    <t>Греча отварная рассыпчатая</t>
  </si>
  <si>
    <t>Макаронные изделия отварные</t>
  </si>
  <si>
    <t>Сок</t>
  </si>
  <si>
    <t>Гуляш</t>
  </si>
  <si>
    <t>Рагу овощное</t>
  </si>
  <si>
    <t>Компот</t>
  </si>
  <si>
    <t>конд. Изд.</t>
  </si>
  <si>
    <t>Сосиска отварная с соусом</t>
  </si>
  <si>
    <t>Блинчики с молоком сгущеным</t>
  </si>
  <si>
    <t xml:space="preserve">Суп картофельный </t>
  </si>
  <si>
    <t>Плов</t>
  </si>
  <si>
    <t>Котлета рубленая из птицы соусом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</si>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</sst>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94</v>
      </c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4.67</v>
      </c>
      <c r="H6" s="40">
        <v>10.199999999999999</v>
      </c>
      <c r="I6" s="40">
        <v>27.85</v>
      </c>
      <c r="J6" s="40">
        <v>300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3.78</v>
      </c>
      <c r="H8" s="43">
        <v>0.67</v>
      </c>
      <c r="I8" s="43">
        <v>26</v>
      </c>
      <c r="J8" s="43">
        <v>125.11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90</v>
      </c>
      <c r="G9" s="43">
        <v>14.07</v>
      </c>
      <c r="H9" s="43">
        <v>9.75</v>
      </c>
      <c r="I9" s="43">
        <v>43.47</v>
      </c>
      <c r="J9" s="43">
        <v>201.01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22.52</v>
      </c>
      <c r="H13" s="19">
        <f t="shared" si="0"/>
        <v>20.619999999999997</v>
      </c>
      <c r="I13" s="19">
        <f t="shared" si="0"/>
        <v>97.32</v>
      </c>
      <c r="J13" s="19">
        <f t="shared" si="0"/>
        <v>626.12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1.8</v>
      </c>
      <c r="H15" s="43">
        <v>4.9800000000000004</v>
      </c>
      <c r="I15" s="43">
        <v>8.1300000000000008</v>
      </c>
      <c r="J15" s="43">
        <v>84.48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158</v>
      </c>
      <c r="G16" s="43">
        <v>10</v>
      </c>
      <c r="H16" s="43">
        <v>8.23</v>
      </c>
      <c r="I16" s="43">
        <v>16.45</v>
      </c>
      <c r="J16" s="43">
        <v>179</v>
      </c>
      <c r="K16" s="44">
        <v>287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8.9</v>
      </c>
      <c r="H17" s="43">
        <v>4.0999999999999996</v>
      </c>
      <c r="I17" s="43">
        <v>39.840000000000003</v>
      </c>
      <c r="J17" s="43">
        <v>280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0.53</v>
      </c>
      <c r="H18" s="43">
        <v>0</v>
      </c>
      <c r="I18" s="43">
        <v>9.4700000000000006</v>
      </c>
      <c r="J18" s="43">
        <v>40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1.58</v>
      </c>
      <c r="H19" s="43">
        <v>0.2</v>
      </c>
      <c r="I19" s="43">
        <v>9.86</v>
      </c>
      <c r="J19" s="43">
        <v>46.76</v>
      </c>
      <c r="K19" s="44">
        <v>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>
        <v>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818</v>
      </c>
      <c r="G23" s="19">
        <f t="shared" ref="G23:J23" si="2">SUM(G14:G22)</f>
        <v>25.050000000000004</v>
      </c>
      <c r="H23" s="19">
        <f t="shared" si="2"/>
        <v>17.950000000000003</v>
      </c>
      <c r="I23" s="19">
        <f t="shared" si="2"/>
        <v>103.51</v>
      </c>
      <c r="J23" s="19">
        <f t="shared" si="2"/>
        <v>722.2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1318</v>
      </c>
      <c r="G24" s="32">
        <f t="shared" ref="G24:J24" si="4">G13+G23</f>
        <v>47.570000000000007</v>
      </c>
      <c r="H24" s="32">
        <f t="shared" si="4"/>
        <v>38.57</v>
      </c>
      <c r="I24" s="32">
        <f t="shared" si="4"/>
        <v>200.82999999999998</v>
      </c>
      <c r="J24" s="32">
        <f t="shared" si="4"/>
        <v>1348.3200000000002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11.09</v>
      </c>
      <c r="H25" s="40">
        <v>28.7</v>
      </c>
      <c r="I25" s="40">
        <v>11.72</v>
      </c>
      <c r="J25" s="40">
        <v>351.82</v>
      </c>
      <c r="K25" s="41">
        <v>268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155</v>
      </c>
      <c r="G26" s="43">
        <v>5.0999999999999996</v>
      </c>
      <c r="H26" s="43">
        <v>7.5</v>
      </c>
      <c r="I26" s="43">
        <v>28.5</v>
      </c>
      <c r="J26" s="43">
        <v>201.9</v>
      </c>
      <c r="K26" s="44">
        <v>309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0.16</v>
      </c>
      <c r="H27" s="43">
        <v>0.08</v>
      </c>
      <c r="I27" s="43">
        <v>27.5</v>
      </c>
      <c r="J27" s="43">
        <v>111.36</v>
      </c>
      <c r="K27" s="44">
        <v>349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2.37</v>
      </c>
      <c r="H28" s="43">
        <v>0.3</v>
      </c>
      <c r="I28" s="43">
        <v>14.49</v>
      </c>
      <c r="J28" s="43">
        <v>70.14</v>
      </c>
      <c r="K28" s="44">
        <v>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75</v>
      </c>
      <c r="F30" s="43">
        <v>60</v>
      </c>
      <c r="G30" s="43">
        <v>0.35</v>
      </c>
      <c r="H30" s="43">
        <v>0.05</v>
      </c>
      <c r="I30" s="43">
        <v>0.95</v>
      </c>
      <c r="J30" s="43">
        <v>6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19.07</v>
      </c>
      <c r="H32" s="19">
        <f t="shared" ref="H32" si="7">SUM(H25:H31)</f>
        <v>36.629999999999995</v>
      </c>
      <c r="I32" s="19">
        <f t="shared" ref="I32" si="8">SUM(I25:I31)</f>
        <v>83.16</v>
      </c>
      <c r="J32" s="19">
        <f t="shared" ref="J32:L32" si="9">SUM(J25:J31)</f>
        <v>741.22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1.58</v>
      </c>
      <c r="H34" s="43">
        <v>4.99</v>
      </c>
      <c r="I34" s="43">
        <v>9.16</v>
      </c>
      <c r="J34" s="43">
        <v>95.2</v>
      </c>
      <c r="K34" s="44">
        <v>99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16.670000000000002</v>
      </c>
      <c r="H35" s="43">
        <v>18.329999999999998</v>
      </c>
      <c r="I35" s="43">
        <v>13.89</v>
      </c>
      <c r="J35" s="43">
        <v>463.02</v>
      </c>
      <c r="K35" s="44">
        <v>259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0.53</v>
      </c>
      <c r="H37" s="43">
        <v>0</v>
      </c>
      <c r="I37" s="43">
        <v>9.4700000000000006</v>
      </c>
      <c r="J37" s="43">
        <v>40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1.58</v>
      </c>
      <c r="H38" s="43">
        <v>0.2</v>
      </c>
      <c r="I38" s="43">
        <v>9.86</v>
      </c>
      <c r="J38" s="43">
        <v>46.76</v>
      </c>
      <c r="K38" s="44">
        <v>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>
        <v>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22.6</v>
      </c>
      <c r="H42" s="19">
        <f t="shared" ref="H42" si="11">SUM(H33:H41)</f>
        <v>23.96</v>
      </c>
      <c r="I42" s="19">
        <f t="shared" ref="I42" si="12">SUM(I33:I41)</f>
        <v>62.14</v>
      </c>
      <c r="J42" s="19">
        <f t="shared" ref="J42:L42" si="13">SUM(J33:J41)</f>
        <v>736.94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1265</v>
      </c>
      <c r="G43" s="32">
        <f t="shared" ref="G43" si="14">G32+G42</f>
        <v>41.67</v>
      </c>
      <c r="H43" s="32">
        <f t="shared" ref="H43" si="15">H32+H42</f>
        <v>60.589999999999996</v>
      </c>
      <c r="I43" s="32">
        <f t="shared" ref="I43" si="16">I32+I42</f>
        <v>145.30000000000001</v>
      </c>
      <c r="J43" s="32">
        <f t="shared" ref="J43:L43" si="17">J32+J42</f>
        <v>1478.16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170</v>
      </c>
      <c r="G44" s="40">
        <v>24.84</v>
      </c>
      <c r="H44" s="40">
        <v>18.8</v>
      </c>
      <c r="I44" s="40">
        <v>47.6</v>
      </c>
      <c r="J44" s="40">
        <v>459</v>
      </c>
      <c r="K44" s="41">
        <v>223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2.37</v>
      </c>
      <c r="H47" s="43">
        <v>0.3</v>
      </c>
      <c r="I47" s="43">
        <v>14.49</v>
      </c>
      <c r="J47" s="43">
        <v>70.14</v>
      </c>
      <c r="K47" s="44">
        <v>0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28.14</v>
      </c>
      <c r="H51" s="19">
        <f t="shared" ref="H51" si="19">SUM(H44:H50)</f>
        <v>19.5</v>
      </c>
      <c r="I51" s="19">
        <f t="shared" ref="I51" si="20">SUM(I44:I50)</f>
        <v>81.36</v>
      </c>
      <c r="J51" s="19">
        <f t="shared" ref="J51:L51" si="21">SUM(J44:J50)</f>
        <v>616.14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5.49</v>
      </c>
      <c r="H53" s="43">
        <v>5.27</v>
      </c>
      <c r="I53" s="43">
        <v>16.53</v>
      </c>
      <c r="J53" s="43">
        <v>148.25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11.09</v>
      </c>
      <c r="H54" s="43">
        <v>28.7</v>
      </c>
      <c r="I54" s="43">
        <v>11.72</v>
      </c>
      <c r="J54" s="43">
        <v>351.82</v>
      </c>
      <c r="K54" s="44">
        <v>268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3.67</v>
      </c>
      <c r="H55" s="43">
        <v>5.42</v>
      </c>
      <c r="I55" s="43">
        <v>36.67</v>
      </c>
      <c r="J55" s="43">
        <v>210.11</v>
      </c>
      <c r="K55" s="44">
        <v>304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0.53</v>
      </c>
      <c r="H56" s="43">
        <v>0</v>
      </c>
      <c r="I56" s="43">
        <v>9.4700000000000006</v>
      </c>
      <c r="J56" s="43">
        <v>40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1.58</v>
      </c>
      <c r="H57" s="43">
        <v>0.2</v>
      </c>
      <c r="I57" s="43">
        <v>9.86</v>
      </c>
      <c r="J57" s="43">
        <v>46.76</v>
      </c>
      <c r="K57" s="44">
        <v>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>
        <v>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24.6</v>
      </c>
      <c r="H61" s="19">
        <f t="shared" ref="H61" si="23">SUM(H52:H60)</f>
        <v>40.03</v>
      </c>
      <c r="I61" s="19">
        <f t="shared" ref="I61" si="24">SUM(I52:I60)</f>
        <v>104.01</v>
      </c>
      <c r="J61" s="19">
        <f t="shared" ref="J61:L61" si="25">SUM(J52:J60)</f>
        <v>888.90000000000009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52.74</v>
      </c>
      <c r="H62" s="32">
        <f t="shared" ref="H62" si="27">H51+H61</f>
        <v>59.53</v>
      </c>
      <c r="I62" s="32">
        <f t="shared" ref="I62" si="28">I51+I61</f>
        <v>185.37</v>
      </c>
      <c r="J62" s="32">
        <f t="shared" ref="J62:L62" si="29">J51+J61</f>
        <v>1505.04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10.7</v>
      </c>
      <c r="H63" s="40">
        <v>12.65</v>
      </c>
      <c r="I63" s="40">
        <v>13.07</v>
      </c>
      <c r="J63" s="40">
        <v>209.45</v>
      </c>
      <c r="K63" s="41">
        <v>234</v>
      </c>
      <c r="L63" s="40"/>
    </row>
    <row r="64" spans="1:12" ht="15" x14ac:dyDescent="0.25">
      <c r="A64" s="23"/>
      <c r="B64" s="15"/>
      <c r="C64" s="11"/>
      <c r="D64" s="6"/>
      <c r="E64" s="42" t="s">
        <v>74</v>
      </c>
      <c r="F64" s="43">
        <v>150</v>
      </c>
      <c r="G64" s="43">
        <v>3.06</v>
      </c>
      <c r="H64" s="43">
        <v>4.8</v>
      </c>
      <c r="I64" s="43">
        <v>20.440000000000001</v>
      </c>
      <c r="J64" s="43">
        <v>137.25</v>
      </c>
      <c r="K64" s="44">
        <v>142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1.1599999999999999</v>
      </c>
      <c r="H65" s="43">
        <v>0.3</v>
      </c>
      <c r="I65" s="43">
        <v>1.5</v>
      </c>
      <c r="J65" s="43">
        <v>196.38</v>
      </c>
      <c r="K65" s="44">
        <v>349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2.37</v>
      </c>
      <c r="H66" s="43">
        <v>0.3</v>
      </c>
      <c r="I66" s="43">
        <v>14.49</v>
      </c>
      <c r="J66" s="43">
        <v>70.14</v>
      </c>
      <c r="K66" s="44">
        <v>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88</v>
      </c>
      <c r="E68" s="42" t="s">
        <v>63</v>
      </c>
      <c r="F68" s="43">
        <v>20</v>
      </c>
      <c r="G68" s="43">
        <v>1.7</v>
      </c>
      <c r="H68" s="43">
        <v>2.2599999999999998</v>
      </c>
      <c r="I68" s="43">
        <v>0.26</v>
      </c>
      <c r="J68" s="43">
        <v>8.9</v>
      </c>
      <c r="K68" s="44">
        <v>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18.989999999999998</v>
      </c>
      <c r="H70" s="19">
        <f t="shared" ref="H70" si="31">SUM(H63:H69)</f>
        <v>20.310000000000002</v>
      </c>
      <c r="I70" s="19">
        <f t="shared" ref="I70" si="32">SUM(I63:I69)</f>
        <v>49.760000000000005</v>
      </c>
      <c r="J70" s="19">
        <f t="shared" ref="J70:L70" si="33">SUM(J63:J69)</f>
        <v>622.11999999999989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1.8</v>
      </c>
      <c r="H72" s="43">
        <v>4.9000000000000004</v>
      </c>
      <c r="I72" s="43">
        <v>10.93</v>
      </c>
      <c r="J72" s="43">
        <v>103.75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10.09</v>
      </c>
      <c r="H73" s="43">
        <v>23.09</v>
      </c>
      <c r="I73" s="43">
        <v>1.27</v>
      </c>
      <c r="J73" s="43">
        <v>298.18</v>
      </c>
      <c r="K73" s="44">
        <v>243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5.0999999999999996</v>
      </c>
      <c r="H74" s="43">
        <v>7.5</v>
      </c>
      <c r="I74" s="43">
        <v>28.5</v>
      </c>
      <c r="J74" s="43">
        <v>201.9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0.27</v>
      </c>
      <c r="H75" s="43">
        <v>0</v>
      </c>
      <c r="I75" s="43">
        <v>22.8</v>
      </c>
      <c r="J75" s="43">
        <v>92.27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1.58</v>
      </c>
      <c r="H76" s="43">
        <v>0.2</v>
      </c>
      <c r="I76" s="43">
        <v>9.86</v>
      </c>
      <c r="J76" s="43">
        <v>46.76</v>
      </c>
      <c r="K76" s="44">
        <v>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>
        <v>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21.080000000000005</v>
      </c>
      <c r="H80" s="19">
        <f t="shared" ref="H80" si="35">SUM(H71:H79)</f>
        <v>36.130000000000003</v>
      </c>
      <c r="I80" s="19">
        <f t="shared" ref="I80" si="36">SUM(I71:I79)</f>
        <v>93.12</v>
      </c>
      <c r="J80" s="19">
        <f t="shared" ref="J80:L80" si="37">SUM(J71:J79)</f>
        <v>834.82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1270</v>
      </c>
      <c r="G81" s="32">
        <f t="shared" ref="G81" si="38">G70+G80</f>
        <v>40.070000000000007</v>
      </c>
      <c r="H81" s="32">
        <f t="shared" ref="H81" si="39">H70+H80</f>
        <v>56.440000000000005</v>
      </c>
      <c r="I81" s="32">
        <f t="shared" ref="I81" si="40">I70+I80</f>
        <v>142.88</v>
      </c>
      <c r="J81" s="32">
        <f t="shared" ref="J81:L81" si="41">J70+J80</f>
        <v>1456.94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11.74</v>
      </c>
      <c r="H82" s="40">
        <v>12.91</v>
      </c>
      <c r="I82" s="40">
        <v>0.24</v>
      </c>
      <c r="J82" s="40">
        <v>164</v>
      </c>
      <c r="K82" s="41">
        <v>260</v>
      </c>
      <c r="L82" s="40"/>
    </row>
    <row r="83" spans="1:12" ht="15" x14ac:dyDescent="0.25">
      <c r="A83" s="23"/>
      <c r="B83" s="15"/>
      <c r="C83" s="11"/>
      <c r="D83" s="6"/>
      <c r="E83" s="42" t="s">
        <v>70</v>
      </c>
      <c r="F83" s="43">
        <v>150</v>
      </c>
      <c r="G83" s="43">
        <v>11.52</v>
      </c>
      <c r="H83" s="43">
        <v>16.39</v>
      </c>
      <c r="I83" s="43">
        <v>9.61</v>
      </c>
      <c r="J83" s="43">
        <v>234.18</v>
      </c>
      <c r="K83" s="44">
        <v>304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3.16</v>
      </c>
      <c r="H85" s="43">
        <v>0.4</v>
      </c>
      <c r="I85" s="43">
        <v>19.72</v>
      </c>
      <c r="J85" s="43">
        <v>93.52</v>
      </c>
      <c r="K85" s="44">
        <v>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26.95</v>
      </c>
      <c r="H89" s="19">
        <f t="shared" ref="H89" si="43">SUM(H82:H88)</f>
        <v>29.7</v>
      </c>
      <c r="I89" s="19">
        <f t="shared" ref="I89" si="44">SUM(I82:I88)</f>
        <v>39.04</v>
      </c>
      <c r="J89" s="19">
        <f t="shared" ref="J89:L89" si="45">SUM(J82:J88)</f>
        <v>531.70000000000005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2.2000000000000002</v>
      </c>
      <c r="H91" s="43">
        <v>5.2</v>
      </c>
      <c r="I91" s="43">
        <v>15.58</v>
      </c>
      <c r="J91" s="43">
        <v>117.9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11.09</v>
      </c>
      <c r="H92" s="43">
        <v>28.7</v>
      </c>
      <c r="I92" s="43">
        <v>11.72</v>
      </c>
      <c r="J92" s="43">
        <v>351.82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2.61</v>
      </c>
      <c r="H93" s="43">
        <v>16.22</v>
      </c>
      <c r="I93" s="43">
        <v>12.7</v>
      </c>
      <c r="J93" s="43">
        <v>209.62</v>
      </c>
      <c r="K93" s="44">
        <v>143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1.58</v>
      </c>
      <c r="H95" s="43">
        <v>0.2</v>
      </c>
      <c r="I95" s="43">
        <v>9.86</v>
      </c>
      <c r="J95" s="43">
        <v>46.76</v>
      </c>
      <c r="K95" s="44">
        <v>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>
        <v>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20.880000000000003</v>
      </c>
      <c r="H99" s="19">
        <f t="shared" ref="H99" si="47">SUM(H90:H98)</f>
        <v>51.059999999999995</v>
      </c>
      <c r="I99" s="19">
        <f t="shared" ref="I99" si="48">SUM(I90:I98)</f>
        <v>116.88</v>
      </c>
      <c r="J99" s="19">
        <f t="shared" ref="J99:L99" si="49">SUM(J90:J98)</f>
        <v>1014.44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47.83</v>
      </c>
      <c r="H100" s="32">
        <f t="shared" ref="H100" si="51">H89+H99</f>
        <v>80.759999999999991</v>
      </c>
      <c r="I100" s="32">
        <f t="shared" ref="I100" si="52">I89+I99</f>
        <v>155.91999999999999</v>
      </c>
      <c r="J100" s="32">
        <f t="shared" ref="J100:L100" si="53">J89+J99</f>
        <v>1546.14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210</v>
      </c>
      <c r="G101" s="40">
        <v>2.25</v>
      </c>
      <c r="H101" s="40">
        <v>11.18</v>
      </c>
      <c r="I101" s="40">
        <v>56</v>
      </c>
      <c r="J101" s="40">
        <v>286.7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3.78</v>
      </c>
      <c r="H103" s="43">
        <v>0.67</v>
      </c>
      <c r="I103" s="43">
        <v>26</v>
      </c>
      <c r="J103" s="43">
        <v>155.19999999999999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100</v>
      </c>
      <c r="G104" s="43">
        <v>5.13</v>
      </c>
      <c r="H104" s="43">
        <v>1.88</v>
      </c>
      <c r="I104" s="43">
        <v>7.38</v>
      </c>
      <c r="J104" s="43">
        <v>105.48</v>
      </c>
      <c r="K104" s="44">
        <v>243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11.16</v>
      </c>
      <c r="H108" s="19">
        <f t="shared" si="54"/>
        <v>13.73</v>
      </c>
      <c r="I108" s="19">
        <f t="shared" si="54"/>
        <v>89.38</v>
      </c>
      <c r="J108" s="19">
        <f t="shared" si="54"/>
        <v>547.38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2.98</v>
      </c>
      <c r="H110" s="43">
        <v>2.83</v>
      </c>
      <c r="I110" s="43">
        <v>2.4</v>
      </c>
      <c r="J110" s="43">
        <v>100.13</v>
      </c>
      <c r="K110" s="44">
        <v>111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8.0500000000000007</v>
      </c>
      <c r="H111" s="43">
        <v>9.19</v>
      </c>
      <c r="I111" s="43">
        <v>8.06</v>
      </c>
      <c r="J111" s="43">
        <v>216</v>
      </c>
      <c r="K111" s="44">
        <v>268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8.9</v>
      </c>
      <c r="H112" s="43">
        <v>4.0999999999999996</v>
      </c>
      <c r="I112" s="43">
        <v>39.840000000000003</v>
      </c>
      <c r="J112" s="43">
        <v>231.86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1.58</v>
      </c>
      <c r="H114" s="43">
        <v>0.2</v>
      </c>
      <c r="I114" s="43">
        <v>9.66</v>
      </c>
      <c r="J114" s="43">
        <v>70.14</v>
      </c>
      <c r="K114" s="44">
        <v>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>
        <v>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24.28</v>
      </c>
      <c r="H118" s="19">
        <f t="shared" si="56"/>
        <v>16.759999999999998</v>
      </c>
      <c r="I118" s="19">
        <f t="shared" si="56"/>
        <v>89.59</v>
      </c>
      <c r="J118" s="19">
        <f t="shared" si="56"/>
        <v>750.09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35.44</v>
      </c>
      <c r="H119" s="32">
        <f t="shared" ref="H119" si="59">H108+H118</f>
        <v>30.49</v>
      </c>
      <c r="I119" s="32">
        <f t="shared" ref="I119" si="60">I108+I118</f>
        <v>178.97</v>
      </c>
      <c r="J119" s="32">
        <f t="shared" ref="J119:L119" si="61">J108+J118</f>
        <v>1297.47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100</v>
      </c>
      <c r="G120" s="40">
        <v>12.16</v>
      </c>
      <c r="H120" s="40">
        <v>10.88</v>
      </c>
      <c r="I120" s="40">
        <v>10.8</v>
      </c>
      <c r="J120" s="40">
        <v>189.76</v>
      </c>
      <c r="K120" s="41">
        <v>295</v>
      </c>
      <c r="L120" s="40">
        <v>0</v>
      </c>
    </row>
    <row r="121" spans="1:12" ht="15" x14ac:dyDescent="0.25">
      <c r="A121" s="14"/>
      <c r="B121" s="15"/>
      <c r="C121" s="11"/>
      <c r="D121" s="6"/>
      <c r="E121" s="42" t="s">
        <v>83</v>
      </c>
      <c r="F121" s="43">
        <v>150</v>
      </c>
      <c r="G121" s="43">
        <v>5.0999999999999996</v>
      </c>
      <c r="H121" s="43">
        <v>7.5</v>
      </c>
      <c r="I121" s="43">
        <v>28.5</v>
      </c>
      <c r="J121" s="43">
        <v>201.9</v>
      </c>
      <c r="K121" s="44">
        <v>309</v>
      </c>
      <c r="L121" s="43">
        <v>0</v>
      </c>
    </row>
    <row r="122" spans="1:12" ht="15" x14ac:dyDescent="0.2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0.16</v>
      </c>
      <c r="H122" s="43">
        <v>0.08</v>
      </c>
      <c r="I122" s="43">
        <v>27.5</v>
      </c>
      <c r="J122" s="43">
        <v>92.97</v>
      </c>
      <c r="K122" s="44">
        <v>389</v>
      </c>
      <c r="L122" s="43">
        <v>0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2.37</v>
      </c>
      <c r="H123" s="43">
        <v>0.3</v>
      </c>
      <c r="I123" s="43">
        <v>14.49</v>
      </c>
      <c r="J123" s="43">
        <v>70.14</v>
      </c>
      <c r="K123" s="44">
        <v>0</v>
      </c>
      <c r="L123" s="43">
        <v>0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19.79</v>
      </c>
      <c r="H127" s="19">
        <f t="shared" si="62"/>
        <v>18.760000000000002</v>
      </c>
      <c r="I127" s="19">
        <f t="shared" si="62"/>
        <v>81.289999999999992</v>
      </c>
      <c r="J127" s="19">
        <f t="shared" si="62"/>
        <v>554.77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1.8</v>
      </c>
      <c r="H129" s="43">
        <v>4.9800000000000004</v>
      </c>
      <c r="I129" s="43">
        <v>8.1300000000000008</v>
      </c>
      <c r="J129" s="43">
        <v>84.48</v>
      </c>
      <c r="K129" s="44">
        <v>88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200</v>
      </c>
      <c r="G130" s="43">
        <v>16.670000000000002</v>
      </c>
      <c r="H130" s="43">
        <v>18.329999999999998</v>
      </c>
      <c r="I130" s="43">
        <v>13.89</v>
      </c>
      <c r="J130" s="43">
        <v>437.71</v>
      </c>
      <c r="K130" s="44">
        <v>259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0.53</v>
      </c>
      <c r="H132" s="43">
        <v>0</v>
      </c>
      <c r="I132" s="43">
        <v>9.8699999999999992</v>
      </c>
      <c r="J132" s="43">
        <v>46.76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1.58</v>
      </c>
      <c r="H133" s="43">
        <v>0.2</v>
      </c>
      <c r="I133" s="43">
        <v>9.66</v>
      </c>
      <c r="J133" s="43">
        <v>93.52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22.820000000000007</v>
      </c>
      <c r="H137" s="19">
        <f t="shared" si="64"/>
        <v>23.95</v>
      </c>
      <c r="I137" s="19">
        <f t="shared" si="64"/>
        <v>61.31</v>
      </c>
      <c r="J137" s="19">
        <f t="shared" si="64"/>
        <v>754.43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42.610000000000007</v>
      </c>
      <c r="H138" s="32">
        <f t="shared" ref="H138" si="67">H127+H137</f>
        <v>42.71</v>
      </c>
      <c r="I138" s="32">
        <f t="shared" ref="I138" si="68">I127+I137</f>
        <v>142.6</v>
      </c>
      <c r="J138" s="32">
        <f t="shared" ref="J138:L138" si="69">J127+J137</f>
        <v>1309.1999999999998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100</v>
      </c>
      <c r="G139" s="40">
        <v>10.64</v>
      </c>
      <c r="H139" s="40">
        <v>16.79</v>
      </c>
      <c r="I139" s="40">
        <v>2.89</v>
      </c>
      <c r="J139" s="40">
        <v>221</v>
      </c>
      <c r="K139" s="41">
        <v>260</v>
      </c>
      <c r="L139" s="40"/>
    </row>
    <row r="140" spans="1:12" ht="15" x14ac:dyDescent="0.25">
      <c r="A140" s="23"/>
      <c r="B140" s="15"/>
      <c r="C140" s="11"/>
      <c r="D140" s="6"/>
      <c r="E140" s="42" t="s">
        <v>82</v>
      </c>
      <c r="F140" s="43">
        <v>150</v>
      </c>
      <c r="G140" s="43">
        <v>8.9</v>
      </c>
      <c r="H140" s="43">
        <v>4.0999999999999996</v>
      </c>
      <c r="I140" s="43">
        <v>39.840000000000003</v>
      </c>
      <c r="J140" s="43">
        <v>231.86</v>
      </c>
      <c r="K140" s="44">
        <v>302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0.53</v>
      </c>
      <c r="H141" s="43">
        <v>0</v>
      </c>
      <c r="I141" s="43">
        <v>9.8699999999999992</v>
      </c>
      <c r="J141" s="43">
        <v>40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22.44</v>
      </c>
      <c r="H146" s="19">
        <f t="shared" si="70"/>
        <v>21.19</v>
      </c>
      <c r="I146" s="19">
        <f t="shared" si="70"/>
        <v>67.09</v>
      </c>
      <c r="J146" s="19">
        <f t="shared" si="70"/>
        <v>563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148.25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11.09</v>
      </c>
      <c r="H149" s="43">
        <v>28.7</v>
      </c>
      <c r="I149" s="43">
        <v>11.72</v>
      </c>
      <c r="J149" s="43">
        <v>361.82</v>
      </c>
      <c r="K149" s="44">
        <v>268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2.5299999999999998</v>
      </c>
      <c r="H150" s="43">
        <v>15.7</v>
      </c>
      <c r="I150" s="43">
        <v>12.29</v>
      </c>
      <c r="J150" s="43">
        <v>202.86</v>
      </c>
      <c r="K150" s="44">
        <v>143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0.53</v>
      </c>
      <c r="H151" s="43">
        <v>0</v>
      </c>
      <c r="I151" s="43">
        <v>9.8699999999999992</v>
      </c>
      <c r="J151" s="43">
        <v>40</v>
      </c>
      <c r="K151" s="44">
        <v>376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23.46</v>
      </c>
      <c r="H156" s="19">
        <f t="shared" si="72"/>
        <v>50.31</v>
      </c>
      <c r="I156" s="19">
        <f t="shared" si="72"/>
        <v>79.83</v>
      </c>
      <c r="J156" s="19">
        <f t="shared" si="72"/>
        <v>891.65000000000009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1250</v>
      </c>
      <c r="G157" s="32">
        <f t="shared" ref="G157" si="74">G146+G156</f>
        <v>45.900000000000006</v>
      </c>
      <c r="H157" s="32">
        <f t="shared" ref="H157" si="75">H146+H156</f>
        <v>71.5</v>
      </c>
      <c r="I157" s="32">
        <f t="shared" ref="I157" si="76">I146+I156</f>
        <v>146.92000000000002</v>
      </c>
      <c r="J157" s="32">
        <f t="shared" ref="J157:L157" si="77">J146+J156</f>
        <v>1454.65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90</v>
      </c>
      <c r="G158" s="40">
        <v>10.7</v>
      </c>
      <c r="H158" s="40">
        <v>12.65</v>
      </c>
      <c r="I158" s="40">
        <v>13.07</v>
      </c>
      <c r="J158" s="40">
        <v>209.45</v>
      </c>
      <c r="K158" s="41">
        <v>234</v>
      </c>
      <c r="L158" s="40"/>
    </row>
    <row r="159" spans="1:12" ht="15" x14ac:dyDescent="0.25">
      <c r="A159" s="23"/>
      <c r="B159" s="15"/>
      <c r="C159" s="11"/>
      <c r="D159" s="6"/>
      <c r="E159" s="42" t="s">
        <v>74</v>
      </c>
      <c r="F159" s="43">
        <v>150</v>
      </c>
      <c r="G159" s="43">
        <v>3.06</v>
      </c>
      <c r="H159" s="43">
        <v>4.8</v>
      </c>
      <c r="I159" s="43">
        <v>20.440000000000001</v>
      </c>
      <c r="J159" s="43">
        <v>137.25</v>
      </c>
      <c r="K159" s="44">
        <v>142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1.1599999999999999</v>
      </c>
      <c r="H160" s="43">
        <v>0.3</v>
      </c>
      <c r="I160" s="43">
        <v>1.5</v>
      </c>
      <c r="J160" s="43">
        <v>196.38</v>
      </c>
      <c r="K160" s="44">
        <v>348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88</v>
      </c>
      <c r="E163" s="42" t="s">
        <v>63</v>
      </c>
      <c r="F163" s="43">
        <v>20</v>
      </c>
      <c r="G163" s="43">
        <v>1.7</v>
      </c>
      <c r="H163" s="43">
        <v>2.2599999999999998</v>
      </c>
      <c r="I163" s="43">
        <v>0.26</v>
      </c>
      <c r="J163" s="43">
        <v>8.9</v>
      </c>
      <c r="K163" s="44" t="s">
        <v>41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18.989999999999998</v>
      </c>
      <c r="H165" s="19">
        <f t="shared" si="78"/>
        <v>20.310000000000002</v>
      </c>
      <c r="I165" s="19">
        <f t="shared" si="78"/>
        <v>49.760000000000005</v>
      </c>
      <c r="J165" s="19">
        <f t="shared" si="78"/>
        <v>622.11999999999989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250</v>
      </c>
      <c r="G167" s="43">
        <v>1.8</v>
      </c>
      <c r="H167" s="43">
        <v>4.9000000000000004</v>
      </c>
      <c r="I167" s="43">
        <v>10.93</v>
      </c>
      <c r="J167" s="43">
        <v>103.75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10.09</v>
      </c>
      <c r="H168" s="43">
        <v>23.09</v>
      </c>
      <c r="I168" s="43">
        <v>1.27</v>
      </c>
      <c r="J168" s="43">
        <v>298.18</v>
      </c>
      <c r="K168" s="44">
        <v>243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5.0999999999999996</v>
      </c>
      <c r="H169" s="43">
        <v>7.5</v>
      </c>
      <c r="I169" s="43">
        <v>28.5</v>
      </c>
      <c r="J169" s="43">
        <v>201.9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0.27</v>
      </c>
      <c r="H170" s="43">
        <v>0</v>
      </c>
      <c r="I170" s="43">
        <v>22.8</v>
      </c>
      <c r="J170" s="43">
        <v>92.27</v>
      </c>
      <c r="K170" s="44">
        <v>389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1.58</v>
      </c>
      <c r="H171" s="43">
        <v>0.2</v>
      </c>
      <c r="I171" s="43">
        <v>9.86</v>
      </c>
      <c r="J171" s="43">
        <v>46.76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 t="s">
        <v>41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21.080000000000005</v>
      </c>
      <c r="H175" s="19">
        <f t="shared" si="80"/>
        <v>36.130000000000003</v>
      </c>
      <c r="I175" s="19">
        <f t="shared" si="80"/>
        <v>93.12</v>
      </c>
      <c r="J175" s="19">
        <f t="shared" si="80"/>
        <v>834.82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40.070000000000007</v>
      </c>
      <c r="H176" s="32">
        <f t="shared" ref="H176" si="83">H165+H175</f>
        <v>56.440000000000005</v>
      </c>
      <c r="I176" s="32">
        <f t="shared" ref="I176" si="84">I165+I175</f>
        <v>142.88</v>
      </c>
      <c r="J176" s="32">
        <f t="shared" ref="J176:L176" si="85">J165+J175</f>
        <v>1456.94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180</v>
      </c>
      <c r="G177" s="40">
        <v>20.190000000000001</v>
      </c>
      <c r="H177" s="40">
        <v>15.02</v>
      </c>
      <c r="I177" s="40">
        <v>112.46</v>
      </c>
      <c r="J177" s="40">
        <v>666</v>
      </c>
      <c r="K177" s="41">
        <v>396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0.53</v>
      </c>
      <c r="H179" s="43">
        <v>0</v>
      </c>
      <c r="I179" s="43">
        <v>9.8699999999999992</v>
      </c>
      <c r="J179" s="43">
        <v>40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120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21.12</v>
      </c>
      <c r="H184" s="19">
        <f t="shared" si="86"/>
        <v>15.42</v>
      </c>
      <c r="I184" s="19">
        <f t="shared" si="86"/>
        <v>132.13</v>
      </c>
      <c r="J184" s="19">
        <f t="shared" si="86"/>
        <v>753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2.34</v>
      </c>
      <c r="H186" s="43">
        <v>2.83</v>
      </c>
      <c r="I186" s="43">
        <v>16.87</v>
      </c>
      <c r="J186" s="43">
        <v>114</v>
      </c>
      <c r="K186" s="44">
        <v>97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16.489999999999998</v>
      </c>
      <c r="H187" s="43">
        <v>16.89</v>
      </c>
      <c r="I187" s="43">
        <v>26.02</v>
      </c>
      <c r="J187" s="43">
        <v>322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46.46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 t="s">
        <v>41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23.18</v>
      </c>
      <c r="H194" s="19">
        <f t="shared" si="88"/>
        <v>20.36</v>
      </c>
      <c r="I194" s="19">
        <f t="shared" si="88"/>
        <v>81.78</v>
      </c>
      <c r="J194" s="19">
        <f t="shared" si="88"/>
        <v>614.42000000000007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44.3</v>
      </c>
      <c r="H195" s="32">
        <f t="shared" ref="H195" si="91">H184+H194</f>
        <v>35.78</v>
      </c>
      <c r="I195" s="32">
        <f t="shared" ref="I195" si="92">I184+I194</f>
        <v>213.91</v>
      </c>
      <c r="J195" s="32">
        <f t="shared" ref="J195:L195" si="93">J184+J194</f>
        <v>1367.42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43.820000000000007</v>
      </c>
      <c r="H196" s="34">
        <f t="shared" si="94"/>
        <v>53.280999999999992</v>
      </c>
      <c r="I196" s="34">
        <f t="shared" si="94"/>
        <v>165.55800000000002</v>
      </c>
      <c r="J196" s="34">
        <f t="shared" si="94"/>
        <v>1422.028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dcterms:created xsi:type="dcterms:W3CDTF">2022-05-16T14:23:56Z</dcterms:created>
  <dcterms:modified xsi:type="dcterms:W3CDTF">2023-10-24T15:07:54Z</dcterms:modified>
</cp:coreProperties>
</file>